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y_seisyounen\Desktop\コロナ対応　ホームページ更新用\"/>
    </mc:Choice>
  </mc:AlternateContent>
  <xr:revisionPtr revIDLastSave="0" documentId="13_ncr:1_{B69C7CE6-5CBC-43AD-9AD4-1FE0308A77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計算シート" sheetId="2" r:id="rId1"/>
  </sheets>
  <definedNames>
    <definedName name="_xlnm.Print_Area" localSheetId="0">計算シート!$A$1:$N$59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" l="1"/>
  <c r="I19" i="2"/>
  <c r="I20" i="2" s="1"/>
  <c r="H16" i="2"/>
  <c r="H19" i="2" s="1"/>
  <c r="H20" i="2" s="1"/>
  <c r="F27" i="2"/>
  <c r="F30" i="2" s="1"/>
  <c r="F31" i="2" s="1"/>
  <c r="F36" i="2"/>
  <c r="F39" i="2"/>
  <c r="F40" i="2" s="1"/>
  <c r="F45" i="2"/>
  <c r="F48" i="2"/>
  <c r="F49" i="2" s="1"/>
  <c r="F54" i="2"/>
  <c r="F57" i="2"/>
  <c r="F58" i="2"/>
  <c r="N55" i="2"/>
  <c r="N57" i="2" s="1"/>
  <c r="N58" i="2" s="1"/>
  <c r="N56" i="2"/>
  <c r="N52" i="2"/>
  <c r="N54" i="2"/>
  <c r="M55" i="2"/>
  <c r="M56" i="2"/>
  <c r="M57" i="2" s="1"/>
  <c r="M58" i="2" s="1"/>
  <c r="M52" i="2"/>
  <c r="M54" i="2"/>
  <c r="L55" i="2"/>
  <c r="L56" i="2"/>
  <c r="L52" i="2"/>
  <c r="L54" i="2" s="1"/>
  <c r="L57" i="2" s="1"/>
  <c r="L58" i="2" s="1"/>
  <c r="K55" i="2"/>
  <c r="K57" i="2" s="1"/>
  <c r="K58" i="2" s="1"/>
  <c r="K56" i="2"/>
  <c r="K52" i="2"/>
  <c r="K54" i="2" s="1"/>
  <c r="J55" i="2"/>
  <c r="J56" i="2"/>
  <c r="J52" i="2"/>
  <c r="J54" i="2"/>
  <c r="J57" i="2"/>
  <c r="J58" i="2" s="1"/>
  <c r="I55" i="2"/>
  <c r="I57" i="2" s="1"/>
  <c r="I58" i="2" s="1"/>
  <c r="I56" i="2"/>
  <c r="I52" i="2"/>
  <c r="I54" i="2" s="1"/>
  <c r="H55" i="2"/>
  <c r="H57" i="2" s="1"/>
  <c r="H58" i="2" s="1"/>
  <c r="H56" i="2"/>
  <c r="H52" i="2"/>
  <c r="H54" i="2" s="1"/>
  <c r="G55" i="2"/>
  <c r="G56" i="2"/>
  <c r="G52" i="2"/>
  <c r="G54" i="2"/>
  <c r="G57" i="2"/>
  <c r="G58" i="2" s="1"/>
  <c r="N46" i="2"/>
  <c r="N48" i="2" s="1"/>
  <c r="N49" i="2" s="1"/>
  <c r="N47" i="2"/>
  <c r="N43" i="2"/>
  <c r="N45" i="2"/>
  <c r="M46" i="2"/>
  <c r="M47" i="2"/>
  <c r="M48" i="2" s="1"/>
  <c r="M49" i="2" s="1"/>
  <c r="M43" i="2"/>
  <c r="M45" i="2"/>
  <c r="L46" i="2"/>
  <c r="L47" i="2"/>
  <c r="L43" i="2"/>
  <c r="L45" i="2" s="1"/>
  <c r="L48" i="2" s="1"/>
  <c r="L49" i="2" s="1"/>
  <c r="K46" i="2"/>
  <c r="K47" i="2"/>
  <c r="K43" i="2"/>
  <c r="K45" i="2" s="1"/>
  <c r="J46" i="2"/>
  <c r="J47" i="2"/>
  <c r="J43" i="2"/>
  <c r="J45" i="2"/>
  <c r="J48" i="2"/>
  <c r="J49" i="2" s="1"/>
  <c r="I46" i="2"/>
  <c r="I47" i="2"/>
  <c r="I43" i="2"/>
  <c r="I45" i="2" s="1"/>
  <c r="H46" i="2"/>
  <c r="H47" i="2"/>
  <c r="H43" i="2"/>
  <c r="H45" i="2" s="1"/>
  <c r="G46" i="2"/>
  <c r="G47" i="2"/>
  <c r="G43" i="2"/>
  <c r="G45" i="2"/>
  <c r="G48" i="2"/>
  <c r="G49" i="2" s="1"/>
  <c r="N37" i="2"/>
  <c r="N39" i="2" s="1"/>
  <c r="N40" i="2" s="1"/>
  <c r="N38" i="2"/>
  <c r="N34" i="2"/>
  <c r="N36" i="2"/>
  <c r="M37" i="2"/>
  <c r="M39" i="2" s="1"/>
  <c r="M40" i="2" s="1"/>
  <c r="M38" i="2"/>
  <c r="M34" i="2"/>
  <c r="M36" i="2"/>
  <c r="L37" i="2"/>
  <c r="L38" i="2"/>
  <c r="L34" i="2"/>
  <c r="L36" i="2"/>
  <c r="L39" i="2"/>
  <c r="L40" i="2" s="1"/>
  <c r="K37" i="2"/>
  <c r="K39" i="2" s="1"/>
  <c r="K40" i="2" s="1"/>
  <c r="K38" i="2"/>
  <c r="K34" i="2"/>
  <c r="K36" i="2"/>
  <c r="J37" i="2"/>
  <c r="J38" i="2"/>
  <c r="J34" i="2"/>
  <c r="J36" i="2"/>
  <c r="J39" i="2"/>
  <c r="J40" i="2" s="1"/>
  <c r="I37" i="2"/>
  <c r="I38" i="2"/>
  <c r="I39" i="2" s="1"/>
  <c r="I40" i="2" s="1"/>
  <c r="I34" i="2"/>
  <c r="I36" i="2" s="1"/>
  <c r="H37" i="2"/>
  <c r="H38" i="2"/>
  <c r="H34" i="2"/>
  <c r="H36" i="2" s="1"/>
  <c r="G37" i="2"/>
  <c r="G38" i="2"/>
  <c r="G34" i="2"/>
  <c r="G36" i="2"/>
  <c r="G39" i="2"/>
  <c r="G40" i="2" s="1"/>
  <c r="G16" i="2"/>
  <c r="G19" i="2" s="1"/>
  <c r="G20" i="2" s="1"/>
  <c r="F16" i="2"/>
  <c r="N25" i="2"/>
  <c r="N27" i="2"/>
  <c r="M25" i="2"/>
  <c r="M27" i="2"/>
  <c r="L25" i="2"/>
  <c r="L27" i="2"/>
  <c r="K25" i="2"/>
  <c r="K27" i="2" s="1"/>
  <c r="K30" i="2" s="1"/>
  <c r="K31" i="2" s="1"/>
  <c r="J25" i="2"/>
  <c r="J27" i="2"/>
  <c r="I25" i="2"/>
  <c r="I27" i="2"/>
  <c r="H25" i="2"/>
  <c r="H27" i="2"/>
  <c r="G25" i="2"/>
  <c r="G27" i="2" s="1"/>
  <c r="G30" i="2" s="1"/>
  <c r="G31" i="2" s="1"/>
  <c r="J28" i="2"/>
  <c r="J30" i="2" s="1"/>
  <c r="J31" i="2" s="1"/>
  <c r="J29" i="2"/>
  <c r="K28" i="2"/>
  <c r="K29" i="2"/>
  <c r="L28" i="2"/>
  <c r="L30" i="2" s="1"/>
  <c r="L31" i="2" s="1"/>
  <c r="L29" i="2"/>
  <c r="M28" i="2"/>
  <c r="M29" i="2"/>
  <c r="M30" i="2"/>
  <c r="M31" i="2" s="1"/>
  <c r="N28" i="2"/>
  <c r="N30" i="2" s="1"/>
  <c r="N31" i="2" s="1"/>
  <c r="N29" i="2"/>
  <c r="I28" i="2"/>
  <c r="I29" i="2"/>
  <c r="I30" i="2"/>
  <c r="I31" i="2" s="1"/>
  <c r="H28" i="2"/>
  <c r="H30" i="2" s="1"/>
  <c r="H31" i="2" s="1"/>
  <c r="H29" i="2"/>
  <c r="G28" i="2"/>
  <c r="G29" i="2"/>
  <c r="F19" i="2"/>
  <c r="F20" i="2"/>
  <c r="H39" i="2" l="1"/>
  <c r="H40" i="2" s="1"/>
  <c r="H48" i="2"/>
  <c r="H49" i="2" s="1"/>
  <c r="I48" i="2"/>
  <c r="I49" i="2" s="1"/>
  <c r="K48" i="2"/>
  <c r="K49" i="2" s="1"/>
</calcChain>
</file>

<file path=xl/sharedStrings.xml><?xml version="1.0" encoding="utf-8"?>
<sst xmlns="http://schemas.openxmlformats.org/spreadsheetml/2006/main" count="141" uniqueCount="44">
  <si>
    <t>Ａ</t>
    <phoneticPr fontId="1" type="Hiragana"/>
  </si>
  <si>
    <t>団体の人数</t>
    <rPh sb="0" eb="2">
      <t>だんたい</t>
    </rPh>
    <rPh sb="3" eb="5">
      <t>にんずう</t>
    </rPh>
    <phoneticPr fontId="1" type="Hiragana"/>
  </si>
  <si>
    <t>一グループあたりの人数</t>
    <rPh sb="0" eb="1">
      <t>1</t>
    </rPh>
    <rPh sb="9" eb="11">
      <t>にんずう</t>
    </rPh>
    <phoneticPr fontId="1" type="Hiragana"/>
  </si>
  <si>
    <t>Ｂ</t>
    <phoneticPr fontId="1" type="Hiragana"/>
  </si>
  <si>
    <t>グループ数</t>
    <rPh sb="4" eb="5">
      <t>かず</t>
    </rPh>
    <phoneticPr fontId="1" type="Hiragana"/>
  </si>
  <si>
    <t>Ｃ</t>
    <phoneticPr fontId="1" type="Hiragana"/>
  </si>
  <si>
    <t>一グループあたりの時間</t>
    <rPh sb="0" eb="1">
      <t>1</t>
    </rPh>
    <rPh sb="9" eb="11">
      <t>じかん</t>
    </rPh>
    <phoneticPr fontId="1" type="Hiragana"/>
  </si>
  <si>
    <t>Ｄ</t>
    <phoneticPr fontId="1" type="Hiragana"/>
  </si>
  <si>
    <t>Ｅ</t>
    <phoneticPr fontId="1" type="Hiragana"/>
  </si>
  <si>
    <t>脱衣＆体を洗う　⇒　湯船　までの所要時間</t>
    <rPh sb="0" eb="2">
      <t>だつい</t>
    </rPh>
    <rPh sb="3" eb="4">
      <t>からだ</t>
    </rPh>
    <rPh sb="5" eb="6">
      <t>あら</t>
    </rPh>
    <rPh sb="10" eb="12">
      <t>ゆぶね</t>
    </rPh>
    <rPh sb="16" eb="18">
      <t>しょよう</t>
    </rPh>
    <rPh sb="18" eb="20">
      <t>じかん</t>
    </rPh>
    <phoneticPr fontId="1" type="Hiragana"/>
  </si>
  <si>
    <t>Ｆ</t>
    <phoneticPr fontId="1" type="Hiragana"/>
  </si>
  <si>
    <t>Ｃ×Ｅ</t>
    <phoneticPr fontId="1" type="Hiragana"/>
  </si>
  <si>
    <t>団体の全員が済むまでの所要時間</t>
    <rPh sb="11" eb="13">
      <t>しょよう</t>
    </rPh>
    <rPh sb="13" eb="15">
      <t>じかん</t>
    </rPh>
    <phoneticPr fontId="1" type="Hiragana"/>
  </si>
  <si>
    <t>何人ずつ脱衣所に入るか？</t>
    <rPh sb="0" eb="2">
      <t>なんにん</t>
    </rPh>
    <phoneticPr fontId="1" type="Hiragana"/>
  </si>
  <si>
    <t>脱衣所に入っていくグループ数</t>
    <rPh sb="0" eb="3">
      <t>だついじょ</t>
    </rPh>
    <rPh sb="4" eb="5">
      <t>はい</t>
    </rPh>
    <rPh sb="13" eb="14">
      <t>すう</t>
    </rPh>
    <phoneticPr fontId="1" type="Hiragana"/>
  </si>
  <si>
    <t>男性または女性のいずれかの人数</t>
    <rPh sb="0" eb="2">
      <t>だんせい</t>
    </rPh>
    <rPh sb="5" eb="7">
      <t>じょせい</t>
    </rPh>
    <rPh sb="13" eb="15">
      <t>にんずう</t>
    </rPh>
    <phoneticPr fontId="1" type="Hiragana"/>
  </si>
  <si>
    <t>グループごとの人数</t>
    <rPh sb="7" eb="9">
      <t>にんずう</t>
    </rPh>
    <phoneticPr fontId="1" type="Hiragana"/>
  </si>
  <si>
    <t>グループごとの所要時間</t>
    <rPh sb="7" eb="9">
      <t>しょよう</t>
    </rPh>
    <rPh sb="9" eb="11">
      <t>じかん</t>
    </rPh>
    <phoneticPr fontId="1" type="Hiragana"/>
  </si>
  <si>
    <t>試算用</t>
    <rPh sb="0" eb="2">
      <t>しさん</t>
    </rPh>
    <rPh sb="2" eb="3">
      <t>よう</t>
    </rPh>
    <phoneticPr fontId="1" type="Hiragana"/>
  </si>
  <si>
    <t>入浴所要時間計算シート</t>
    <rPh sb="0" eb="2">
      <t>にゅうよく</t>
    </rPh>
    <rPh sb="2" eb="4">
      <t>しょよう</t>
    </rPh>
    <rPh sb="4" eb="6">
      <t>じかん</t>
    </rPh>
    <rPh sb="6" eb="8">
      <t>けいさん</t>
    </rPh>
    <phoneticPr fontId="1" type="Hiragana"/>
  </si>
  <si>
    <t>団体全員の所要時間　（分）</t>
    <rPh sb="0" eb="2">
      <t>だんたい</t>
    </rPh>
    <rPh sb="2" eb="4">
      <t>ぜんいん</t>
    </rPh>
    <rPh sb="5" eb="7">
      <t>しょよう</t>
    </rPh>
    <rPh sb="7" eb="9">
      <t>じかん</t>
    </rPh>
    <rPh sb="11" eb="12">
      <t>ふん</t>
    </rPh>
    <phoneticPr fontId="1" type="Hiragana"/>
  </si>
  <si>
    <t>脱衣所に入り、入浴後に出て行くまで</t>
    <rPh sb="0" eb="2">
      <t>だつい</t>
    </rPh>
    <rPh sb="2" eb="3">
      <t>じょ</t>
    </rPh>
    <rPh sb="4" eb="5">
      <t>はい</t>
    </rPh>
    <rPh sb="7" eb="9">
      <t>にゅうよく</t>
    </rPh>
    <rPh sb="9" eb="10">
      <t>ご</t>
    </rPh>
    <rPh sb="11" eb="12">
      <t>で</t>
    </rPh>
    <rPh sb="13" eb="14">
      <t>い</t>
    </rPh>
    <phoneticPr fontId="1" type="Hiragana"/>
  </si>
  <si>
    <t>色付きのセルに入力すると自動的に計算されます。</t>
    <rPh sb="7" eb="9">
      <t>にゅうりょく</t>
    </rPh>
    <rPh sb="12" eb="15">
      <t>じどうてき</t>
    </rPh>
    <rPh sb="16" eb="18">
      <t>けいさん</t>
    </rPh>
    <phoneticPr fontId="1" type="Hiragana"/>
  </si>
  <si>
    <t>団体全員の所要時間　（時間・分）</t>
    <rPh sb="0" eb="2">
      <t>だんたい</t>
    </rPh>
    <rPh sb="2" eb="4">
      <t>ぜんいん</t>
    </rPh>
    <rPh sb="5" eb="7">
      <t>しょよう</t>
    </rPh>
    <rPh sb="7" eb="9">
      <t>じかん</t>
    </rPh>
    <rPh sb="11" eb="13">
      <t>じかん</t>
    </rPh>
    <rPh sb="14" eb="15">
      <t>ふん</t>
    </rPh>
    <phoneticPr fontId="1" type="Hiragana"/>
  </si>
  <si>
    <t>行程ごとの所要時間　（分）</t>
    <rPh sb="0" eb="2">
      <t>こうてい</t>
    </rPh>
    <rPh sb="5" eb="7">
      <t>しょよう</t>
    </rPh>
    <rPh sb="7" eb="9">
      <t>じかん</t>
    </rPh>
    <phoneticPr fontId="1" type="Hiragana"/>
  </si>
  <si>
    <t>Ａ÷Ｂ　　少数点以下切上</t>
    <phoneticPr fontId="1" type="Hiragana"/>
  </si>
  <si>
    <t>←50人の男性</t>
    <rPh sb="3" eb="4">
      <t>にん</t>
    </rPh>
    <rPh sb="5" eb="7">
      <t>だんせい</t>
    </rPh>
    <phoneticPr fontId="1" type="Hiragana"/>
  </si>
  <si>
    <t>←３人ずつ、５人ずつ</t>
    <rPh sb="2" eb="3">
      <t>にん</t>
    </rPh>
    <rPh sb="7" eb="8">
      <t>にん</t>
    </rPh>
    <phoneticPr fontId="1" type="Hiragana"/>
  </si>
  <si>
    <t>←15分ずつ、20分人ずつ</t>
    <rPh sb="3" eb="4">
      <t>ふん</t>
    </rPh>
    <rPh sb="9" eb="10">
      <t>ふん</t>
    </rPh>
    <rPh sb="10" eb="11">
      <t>にん</t>
    </rPh>
    <phoneticPr fontId="1" type="Hiragana"/>
  </si>
  <si>
    <t>←5分として</t>
    <rPh sb="2" eb="3">
      <t>ふん</t>
    </rPh>
    <phoneticPr fontId="1" type="Hiragana"/>
  </si>
  <si>
    <t>←団体の所要時間</t>
    <rPh sb="1" eb="3">
      <t>だんたい</t>
    </rPh>
    <rPh sb="4" eb="6">
      <t>しょよう</t>
    </rPh>
    <rPh sb="6" eb="8">
      <t>じかん</t>
    </rPh>
    <phoneticPr fontId="1" type="Hiragana"/>
  </si>
  <si>
    <t>例</t>
    <rPh sb="0" eb="1">
      <t>れい</t>
    </rPh>
    <phoneticPr fontId="1" type="Hiragana"/>
  </si>
  <si>
    <r>
      <t>参考</t>
    </r>
    <r>
      <rPr>
        <sz val="11"/>
        <rFont val="ＭＳ Ｐゴシック"/>
        <family val="3"/>
        <charset val="128"/>
      </rPr>
      <t>　（以下は参考です。）</t>
    </r>
    <rPh sb="0" eb="2">
      <t>さんこう</t>
    </rPh>
    <rPh sb="4" eb="6">
      <t>いか</t>
    </rPh>
    <rPh sb="7" eb="9">
      <t>さんこう</t>
    </rPh>
    <phoneticPr fontId="1" type="Hiragana"/>
  </si>
  <si>
    <t>・脱衣所と浴室のイメージ図は、別の資料「入浴の仕方」を参考にしてください。</t>
    <rPh sb="1" eb="3">
      <t>だつい</t>
    </rPh>
    <rPh sb="3" eb="4">
      <t>じょ</t>
    </rPh>
    <rPh sb="5" eb="7">
      <t>よくしつ</t>
    </rPh>
    <rPh sb="12" eb="13">
      <t>ず</t>
    </rPh>
    <rPh sb="15" eb="16">
      <t>べつ</t>
    </rPh>
    <rPh sb="17" eb="19">
      <t>しりょう</t>
    </rPh>
    <rPh sb="20" eb="22">
      <t>にゅうよく</t>
    </rPh>
    <rPh sb="23" eb="25">
      <t>しかた</t>
    </rPh>
    <rPh sb="27" eb="29">
      <t>さんこう</t>
    </rPh>
    <phoneticPr fontId="1" type="Hiragana"/>
  </si>
  <si>
    <t>団体人数が１００人の場合</t>
    <rPh sb="0" eb="2">
      <t>だんたい</t>
    </rPh>
    <rPh sb="2" eb="4">
      <t>にんずう</t>
    </rPh>
    <rPh sb="8" eb="9">
      <t>にん</t>
    </rPh>
    <rPh sb="10" eb="12">
      <t>ばあい</t>
    </rPh>
    <phoneticPr fontId="1" type="Hiragana"/>
  </si>
  <si>
    <t>団体人数が７０人の場合</t>
    <rPh sb="0" eb="2">
      <t>だんたい</t>
    </rPh>
    <rPh sb="2" eb="4">
      <t>にんずう</t>
    </rPh>
    <rPh sb="7" eb="8">
      <t>にん</t>
    </rPh>
    <rPh sb="9" eb="11">
      <t>ばあい</t>
    </rPh>
    <phoneticPr fontId="1" type="Hiragana"/>
  </si>
  <si>
    <t>団体人数が５０人の場合</t>
    <rPh sb="0" eb="2">
      <t>だんたい</t>
    </rPh>
    <rPh sb="2" eb="4">
      <t>にんずう</t>
    </rPh>
    <rPh sb="7" eb="8">
      <t>にん</t>
    </rPh>
    <rPh sb="9" eb="11">
      <t>ばあい</t>
    </rPh>
    <phoneticPr fontId="1" type="Hiragana"/>
  </si>
  <si>
    <t>団体人数が３０人の場合</t>
    <rPh sb="0" eb="2">
      <t>だんたい</t>
    </rPh>
    <rPh sb="2" eb="4">
      <t>にんずう</t>
    </rPh>
    <rPh sb="7" eb="8">
      <t>にん</t>
    </rPh>
    <rPh sb="9" eb="11">
      <t>ばあい</t>
    </rPh>
    <phoneticPr fontId="1" type="Hiragana"/>
  </si>
  <si>
    <t>・団体の判断により、入浴の時間の長短を判断してください。</t>
    <rPh sb="1" eb="3">
      <t>だんたい</t>
    </rPh>
    <rPh sb="4" eb="6">
      <t>はんだん</t>
    </rPh>
    <rPh sb="10" eb="12">
      <t>にゅうよく</t>
    </rPh>
    <rPh sb="13" eb="15">
      <t>じかん</t>
    </rPh>
    <rPh sb="16" eb="18">
      <t>ちょうたん</t>
    </rPh>
    <rPh sb="19" eb="21">
      <t>はんだん</t>
    </rPh>
    <phoneticPr fontId="1" type="Hiragana"/>
  </si>
  <si>
    <t>・この計算シートは入浴時間の試算をする資料です。よろしければ使用してください。</t>
    <rPh sb="3" eb="5">
      <t>けいさん</t>
    </rPh>
    <rPh sb="9" eb="11">
      <t>にゅうよく</t>
    </rPh>
    <rPh sb="11" eb="13">
      <t>じかん</t>
    </rPh>
    <rPh sb="14" eb="16">
      <t>しさん</t>
    </rPh>
    <rPh sb="19" eb="21">
      <t>しりょう</t>
    </rPh>
    <rPh sb="30" eb="32">
      <t>しよう</t>
    </rPh>
    <phoneticPr fontId="1" type="Hiragana"/>
  </si>
  <si>
    <t>・脱衣所にいる人数について、「脱衣するグループ」と「着衣するグループ」が一緒に脱衣所にいることが予想されます。これを考慮して「B」の人数を検討してください。</t>
    <rPh sb="1" eb="3">
      <t>だつい</t>
    </rPh>
    <rPh sb="3" eb="4">
      <t>じょ</t>
    </rPh>
    <rPh sb="7" eb="9">
      <t>にんずう</t>
    </rPh>
    <rPh sb="15" eb="17">
      <t>だつい</t>
    </rPh>
    <rPh sb="26" eb="28">
      <t>ちゃくい</t>
    </rPh>
    <rPh sb="36" eb="38">
      <t>いっしょ</t>
    </rPh>
    <rPh sb="39" eb="42">
      <t>だついじょ</t>
    </rPh>
    <rPh sb="48" eb="50">
      <t>よそう</t>
    </rPh>
    <rPh sb="58" eb="60">
      <t>こうりょ</t>
    </rPh>
    <rPh sb="66" eb="68">
      <t>にんずう</t>
    </rPh>
    <rPh sb="69" eb="71">
      <t>けんとう</t>
    </rPh>
    <phoneticPr fontId="1" type="Hiragana"/>
  </si>
  <si>
    <t>・複数の団体が同日に使用する場合について、使用前後の点検、脱衣所のバスマット交換等の時間を要します。団体全員の所要時間に15分程度を追加し、ゆとりを持つことをおすすめします。</t>
    <rPh sb="1" eb="3">
      <t>ふくすう</t>
    </rPh>
    <rPh sb="4" eb="6">
      <t>だんたい</t>
    </rPh>
    <rPh sb="7" eb="9">
      <t>どうじつ</t>
    </rPh>
    <rPh sb="10" eb="12">
      <t>しよう</t>
    </rPh>
    <rPh sb="14" eb="16">
      <t>ばあい</t>
    </rPh>
    <rPh sb="21" eb="23">
      <t>しよう</t>
    </rPh>
    <rPh sb="23" eb="25">
      <t>ぜんご</t>
    </rPh>
    <rPh sb="26" eb="28">
      <t>てんけん</t>
    </rPh>
    <rPh sb="29" eb="32">
      <t>だついじょ</t>
    </rPh>
    <rPh sb="38" eb="40">
      <t>こうかん</t>
    </rPh>
    <rPh sb="40" eb="41">
      <t>など</t>
    </rPh>
    <rPh sb="42" eb="44">
      <t>じかん</t>
    </rPh>
    <rPh sb="45" eb="46">
      <t>よう</t>
    </rPh>
    <rPh sb="50" eb="52">
      <t>だんたい</t>
    </rPh>
    <rPh sb="52" eb="54">
      <t>ぜんいん</t>
    </rPh>
    <rPh sb="55" eb="57">
      <t>しょよう</t>
    </rPh>
    <rPh sb="57" eb="59">
      <t>じかん</t>
    </rPh>
    <rPh sb="62" eb="63">
      <t>ふん</t>
    </rPh>
    <rPh sb="63" eb="65">
      <t>ていど</t>
    </rPh>
    <rPh sb="66" eb="68">
      <t>ついか</t>
    </rPh>
    <rPh sb="74" eb="75">
      <t>も</t>
    </rPh>
    <phoneticPr fontId="1" type="Hiragana"/>
  </si>
  <si>
    <t>2020.6.12(金)</t>
    <rPh sb="10" eb="11">
      <t>きん</t>
    </rPh>
    <phoneticPr fontId="1" type="Hiragana"/>
  </si>
  <si>
    <t>・目的として、感染拡大防止の観点から、少人数での入浴を考慮するための計算シートです。</t>
    <rPh sb="7" eb="9">
      <t>かんせん</t>
    </rPh>
    <rPh sb="9" eb="11">
      <t>かくだい</t>
    </rPh>
    <rPh sb="11" eb="13">
      <t>ぼうし</t>
    </rPh>
    <rPh sb="14" eb="16">
      <t>かんてん</t>
    </rPh>
    <rPh sb="19" eb="22">
      <t>しょうにんずう</t>
    </rPh>
    <rPh sb="24" eb="26">
      <t>にゅうよく</t>
    </rPh>
    <rPh sb="27" eb="29">
      <t>こうりょ</t>
    </rPh>
    <rPh sb="34" eb="36">
      <t>けいさん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</si>
</sst>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&quot;時間&quot;mm&quot;分&quot;"/>
    <numFmt numFmtId="177" formatCode="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32" fontId="0" fillId="0" borderId="0" xfId="0" applyNumberFormat="1" applyBorder="1">
      <alignment vertical="center"/>
    </xf>
    <xf numFmtId="0" fontId="2" fillId="0" borderId="0" xfId="0" applyFont="1" applyFill="1" applyBorder="1">
      <alignment vertical="center"/>
    </xf>
    <xf numFmtId="32" fontId="0" fillId="0" borderId="0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0"/>
  <sheetViews>
    <sheetView tabSelected="1" zoomScale="115" zoomScaleNormal="115" zoomScaleSheetLayoutView="130" workbookViewId="0">
      <selection activeCell="C1" sqref="C1"/>
    </sheetView>
  </sheetViews>
  <sheetFormatPr defaultRowHeight="13.5" x14ac:dyDescent="0.15"/>
  <cols>
    <col min="1" max="1" width="1" customWidth="1"/>
    <col min="2" max="2" width="3" bestFit="1" customWidth="1"/>
    <col min="3" max="3" width="24.375" customWidth="1"/>
    <col min="4" max="4" width="23" customWidth="1"/>
    <col min="5" max="5" width="38.25" customWidth="1"/>
    <col min="6" max="14" width="10.625" customWidth="1"/>
  </cols>
  <sheetData>
    <row r="1" spans="2:15" ht="18.75" x14ac:dyDescent="0.15">
      <c r="B1" s="11" t="s">
        <v>19</v>
      </c>
      <c r="N1" s="15" t="s">
        <v>42</v>
      </c>
    </row>
    <row r="2" spans="2:15" ht="18.75" x14ac:dyDescent="0.15">
      <c r="B2" s="11"/>
    </row>
    <row r="3" spans="2:15" ht="15" customHeight="1" x14ac:dyDescent="0.15">
      <c r="B3" s="12" t="s">
        <v>39</v>
      </c>
    </row>
    <row r="4" spans="2:15" ht="15" customHeight="1" x14ac:dyDescent="0.15">
      <c r="B4" s="12" t="s">
        <v>43</v>
      </c>
    </row>
    <row r="5" spans="2:15" ht="15" customHeight="1" x14ac:dyDescent="0.15">
      <c r="B5" s="12" t="s">
        <v>38</v>
      </c>
    </row>
    <row r="6" spans="2:15" ht="15" customHeight="1" x14ac:dyDescent="0.15">
      <c r="B6" s="12" t="s">
        <v>33</v>
      </c>
    </row>
    <row r="7" spans="2:15" ht="15" customHeight="1" x14ac:dyDescent="0.15">
      <c r="B7" s="12" t="s">
        <v>40</v>
      </c>
    </row>
    <row r="8" spans="2:15" ht="15" customHeight="1" x14ac:dyDescent="0.15">
      <c r="B8" s="12" t="s">
        <v>41</v>
      </c>
    </row>
    <row r="9" spans="2:15" ht="9.9499999999999993" customHeight="1" x14ac:dyDescent="0.15">
      <c r="B9" s="12"/>
    </row>
    <row r="10" spans="2:15" ht="15" customHeight="1" x14ac:dyDescent="0.15">
      <c r="B10" s="9"/>
      <c r="C10" t="s">
        <v>22</v>
      </c>
    </row>
    <row r="11" spans="2:15" ht="9.9499999999999993" customHeight="1" x14ac:dyDescent="0.15">
      <c r="B11" s="12"/>
    </row>
    <row r="12" spans="2:15" ht="17.25" x14ac:dyDescent="0.15">
      <c r="B12" s="7" t="s">
        <v>18</v>
      </c>
      <c r="C12" s="2"/>
      <c r="D12" s="2"/>
      <c r="E12" s="2"/>
      <c r="F12" s="6"/>
      <c r="G12" s="6"/>
      <c r="O12" s="6"/>
    </row>
    <row r="13" spans="2:15" x14ac:dyDescent="0.15">
      <c r="G13" s="6"/>
      <c r="J13" t="s">
        <v>31</v>
      </c>
      <c r="O13" s="6"/>
    </row>
    <row r="14" spans="2:15" x14ac:dyDescent="0.15">
      <c r="B14" s="10" t="s">
        <v>0</v>
      </c>
      <c r="C14" s="4" t="s">
        <v>1</v>
      </c>
      <c r="D14" s="4" t="s">
        <v>1</v>
      </c>
      <c r="E14" s="4" t="s">
        <v>15</v>
      </c>
      <c r="F14" s="9">
        <v>50</v>
      </c>
      <c r="G14" s="9">
        <v>50</v>
      </c>
      <c r="H14" s="9">
        <v>50</v>
      </c>
      <c r="I14" s="9">
        <v>50</v>
      </c>
      <c r="J14" t="s">
        <v>26</v>
      </c>
      <c r="M14" s="1"/>
      <c r="N14" s="1"/>
      <c r="O14" s="6"/>
    </row>
    <row r="15" spans="2:15" x14ac:dyDescent="0.15">
      <c r="B15" s="10" t="s">
        <v>3</v>
      </c>
      <c r="C15" s="4" t="s">
        <v>16</v>
      </c>
      <c r="D15" s="4" t="s">
        <v>2</v>
      </c>
      <c r="E15" s="4" t="s">
        <v>13</v>
      </c>
      <c r="F15" s="9">
        <v>3</v>
      </c>
      <c r="G15" s="9">
        <v>5</v>
      </c>
      <c r="H15" s="9">
        <v>3</v>
      </c>
      <c r="I15" s="9">
        <v>5</v>
      </c>
      <c r="J15" t="s">
        <v>27</v>
      </c>
      <c r="M15" s="1"/>
      <c r="N15" s="1"/>
      <c r="O15" s="6"/>
    </row>
    <row r="16" spans="2:15" x14ac:dyDescent="0.15">
      <c r="B16" s="10" t="s">
        <v>5</v>
      </c>
      <c r="C16" s="4" t="s">
        <v>4</v>
      </c>
      <c r="D16" s="4" t="s">
        <v>25</v>
      </c>
      <c r="E16" s="4" t="s">
        <v>14</v>
      </c>
      <c r="F16" s="4">
        <f>ROUNDUP(F14/F15,0)</f>
        <v>17</v>
      </c>
      <c r="G16" s="4">
        <f>ROUNDUP(G14/G15,0)</f>
        <v>10</v>
      </c>
      <c r="H16" s="4">
        <f>ROUNDUP(H14/H15,0)</f>
        <v>17</v>
      </c>
      <c r="I16" s="4">
        <f>ROUNDUP(I14/I15,0)</f>
        <v>10</v>
      </c>
      <c r="L16" s="1"/>
      <c r="M16" s="1"/>
      <c r="N16" s="1"/>
      <c r="O16" s="6"/>
    </row>
    <row r="17" spans="2:15" x14ac:dyDescent="0.15">
      <c r="B17" s="10" t="s">
        <v>7</v>
      </c>
      <c r="C17" s="4" t="s">
        <v>17</v>
      </c>
      <c r="D17" s="4" t="s">
        <v>6</v>
      </c>
      <c r="E17" s="4" t="s">
        <v>21</v>
      </c>
      <c r="F17" s="9">
        <v>15</v>
      </c>
      <c r="G17" s="9">
        <v>15</v>
      </c>
      <c r="H17" s="9">
        <v>20</v>
      </c>
      <c r="I17" s="9">
        <v>20</v>
      </c>
      <c r="J17" t="s">
        <v>28</v>
      </c>
      <c r="L17" s="1"/>
      <c r="M17" s="1"/>
      <c r="N17" s="1"/>
      <c r="O17" s="6"/>
    </row>
    <row r="18" spans="2:15" x14ac:dyDescent="0.15">
      <c r="B18" s="10" t="s">
        <v>8</v>
      </c>
      <c r="C18" s="4" t="s">
        <v>24</v>
      </c>
      <c r="D18" s="4"/>
      <c r="E18" s="4" t="s">
        <v>9</v>
      </c>
      <c r="F18" s="9">
        <v>5</v>
      </c>
      <c r="G18" s="9">
        <v>5</v>
      </c>
      <c r="H18" s="9">
        <v>5</v>
      </c>
      <c r="I18" s="9">
        <v>5</v>
      </c>
      <c r="J18" t="s">
        <v>29</v>
      </c>
      <c r="L18" s="1"/>
      <c r="M18" s="1"/>
      <c r="N18" s="1"/>
      <c r="O18" s="6"/>
    </row>
    <row r="19" spans="2:15" x14ac:dyDescent="0.15">
      <c r="B19" s="10" t="s">
        <v>10</v>
      </c>
      <c r="C19" s="4" t="s">
        <v>20</v>
      </c>
      <c r="D19" s="4" t="s">
        <v>11</v>
      </c>
      <c r="E19" s="4" t="s">
        <v>12</v>
      </c>
      <c r="F19" s="17">
        <f>F17+(F18*(F16-1))</f>
        <v>95</v>
      </c>
      <c r="G19" s="17">
        <f>G17+(G18*(G16-1))</f>
        <v>60</v>
      </c>
      <c r="H19" s="17">
        <f>H17+(H18*(H16-1))</f>
        <v>100</v>
      </c>
      <c r="I19" s="17">
        <f>I17+(I18*(I16-1))</f>
        <v>65</v>
      </c>
      <c r="L19" s="1"/>
      <c r="M19" s="1"/>
      <c r="N19" s="1"/>
      <c r="O19" s="6"/>
    </row>
    <row r="20" spans="2:15" x14ac:dyDescent="0.15">
      <c r="B20" s="10"/>
      <c r="C20" s="4" t="s">
        <v>23</v>
      </c>
      <c r="D20" s="4"/>
      <c r="E20" s="4"/>
      <c r="F20" s="16">
        <f>F19/1440</f>
        <v>6.5972222222222224E-2</v>
      </c>
      <c r="G20" s="16">
        <f>G19/1440</f>
        <v>4.1666666666666664E-2</v>
      </c>
      <c r="H20" s="16">
        <f>H19/1440</f>
        <v>6.9444444444444448E-2</v>
      </c>
      <c r="I20" s="16">
        <f>I19/1440</f>
        <v>4.5138888888888888E-2</v>
      </c>
      <c r="J20" t="s">
        <v>30</v>
      </c>
      <c r="L20" s="8"/>
      <c r="M20" s="8"/>
      <c r="N20" s="8"/>
      <c r="O20" s="6"/>
    </row>
    <row r="21" spans="2:15" x14ac:dyDescent="0.15">
      <c r="E21" s="3"/>
    </row>
    <row r="22" spans="2:15" ht="17.25" x14ac:dyDescent="0.15">
      <c r="B22" s="7" t="s">
        <v>32</v>
      </c>
      <c r="E22" s="3"/>
    </row>
    <row r="23" spans="2:15" ht="11.25" customHeight="1" x14ac:dyDescent="0.15">
      <c r="B23" s="7"/>
      <c r="E23" s="3"/>
    </row>
    <row r="24" spans="2:15" x14ac:dyDescent="0.15">
      <c r="B24" s="13" t="s">
        <v>34</v>
      </c>
      <c r="E24" s="3"/>
    </row>
    <row r="25" spans="2:15" x14ac:dyDescent="0.15">
      <c r="B25" s="10" t="s">
        <v>0</v>
      </c>
      <c r="C25" s="4" t="s">
        <v>1</v>
      </c>
      <c r="D25" s="4" t="s">
        <v>1</v>
      </c>
      <c r="E25" s="4" t="s">
        <v>15</v>
      </c>
      <c r="F25" s="5">
        <v>100</v>
      </c>
      <c r="G25" s="4">
        <f t="shared" ref="G25:N25" si="0">$F25</f>
        <v>100</v>
      </c>
      <c r="H25" s="4">
        <f t="shared" si="0"/>
        <v>100</v>
      </c>
      <c r="I25" s="4">
        <f t="shared" si="0"/>
        <v>100</v>
      </c>
      <c r="J25" s="4">
        <f t="shared" si="0"/>
        <v>100</v>
      </c>
      <c r="K25" s="4">
        <f t="shared" si="0"/>
        <v>100</v>
      </c>
      <c r="L25" s="4">
        <f t="shared" si="0"/>
        <v>100</v>
      </c>
      <c r="M25" s="4">
        <f t="shared" si="0"/>
        <v>100</v>
      </c>
      <c r="N25" s="4">
        <f t="shared" si="0"/>
        <v>100</v>
      </c>
    </row>
    <row r="26" spans="2:15" x14ac:dyDescent="0.15">
      <c r="B26" s="10" t="s">
        <v>3</v>
      </c>
      <c r="C26" s="4" t="s">
        <v>16</v>
      </c>
      <c r="D26" s="4" t="s">
        <v>2</v>
      </c>
      <c r="E26" s="4" t="s">
        <v>13</v>
      </c>
      <c r="F26" s="5">
        <v>2</v>
      </c>
      <c r="G26" s="4">
        <v>3</v>
      </c>
      <c r="H26" s="4">
        <v>4</v>
      </c>
      <c r="I26" s="4">
        <v>5</v>
      </c>
      <c r="J26" s="4">
        <v>6</v>
      </c>
      <c r="K26" s="4">
        <v>7</v>
      </c>
      <c r="L26" s="4">
        <v>8</v>
      </c>
      <c r="M26" s="4">
        <v>9</v>
      </c>
      <c r="N26" s="4">
        <v>10</v>
      </c>
    </row>
    <row r="27" spans="2:15" x14ac:dyDescent="0.15">
      <c r="B27" s="10" t="s">
        <v>5</v>
      </c>
      <c r="C27" s="4" t="s">
        <v>4</v>
      </c>
      <c r="D27" s="4" t="s">
        <v>25</v>
      </c>
      <c r="E27" s="4" t="s">
        <v>14</v>
      </c>
      <c r="F27" s="4">
        <f>ROUNDUP(F25/F26,0)</f>
        <v>50</v>
      </c>
      <c r="G27" s="4">
        <f t="shared" ref="G27:N27" si="1">ROUNDUP(G25/G26,0)</f>
        <v>34</v>
      </c>
      <c r="H27" s="4">
        <f t="shared" si="1"/>
        <v>25</v>
      </c>
      <c r="I27" s="4">
        <f t="shared" si="1"/>
        <v>20</v>
      </c>
      <c r="J27" s="4">
        <f t="shared" si="1"/>
        <v>17</v>
      </c>
      <c r="K27" s="4">
        <f t="shared" si="1"/>
        <v>15</v>
      </c>
      <c r="L27" s="4">
        <f t="shared" si="1"/>
        <v>13</v>
      </c>
      <c r="M27" s="4">
        <f t="shared" si="1"/>
        <v>12</v>
      </c>
      <c r="N27" s="4">
        <f t="shared" si="1"/>
        <v>10</v>
      </c>
    </row>
    <row r="28" spans="2:15" x14ac:dyDescent="0.15">
      <c r="B28" s="10" t="s">
        <v>7</v>
      </c>
      <c r="C28" s="4" t="s">
        <v>17</v>
      </c>
      <c r="D28" s="4" t="s">
        <v>6</v>
      </c>
      <c r="E28" s="4" t="s">
        <v>21</v>
      </c>
      <c r="F28" s="5">
        <v>15</v>
      </c>
      <c r="G28" s="4">
        <f t="shared" ref="G28:N29" si="2">$F28</f>
        <v>15</v>
      </c>
      <c r="H28" s="4">
        <f t="shared" si="2"/>
        <v>15</v>
      </c>
      <c r="I28" s="4">
        <f t="shared" si="2"/>
        <v>15</v>
      </c>
      <c r="J28" s="4">
        <f t="shared" si="2"/>
        <v>15</v>
      </c>
      <c r="K28" s="4">
        <f t="shared" si="2"/>
        <v>15</v>
      </c>
      <c r="L28" s="4">
        <f t="shared" si="2"/>
        <v>15</v>
      </c>
      <c r="M28" s="4">
        <f t="shared" si="2"/>
        <v>15</v>
      </c>
      <c r="N28" s="4">
        <f t="shared" si="2"/>
        <v>15</v>
      </c>
    </row>
    <row r="29" spans="2:15" x14ac:dyDescent="0.15">
      <c r="B29" s="10" t="s">
        <v>8</v>
      </c>
      <c r="C29" s="4" t="s">
        <v>24</v>
      </c>
      <c r="D29" s="4"/>
      <c r="E29" s="4" t="s">
        <v>9</v>
      </c>
      <c r="F29" s="5">
        <v>5</v>
      </c>
      <c r="G29" s="4">
        <f t="shared" si="2"/>
        <v>5</v>
      </c>
      <c r="H29" s="4">
        <f t="shared" si="2"/>
        <v>5</v>
      </c>
      <c r="I29" s="4">
        <f t="shared" si="2"/>
        <v>5</v>
      </c>
      <c r="J29" s="4">
        <f t="shared" si="2"/>
        <v>5</v>
      </c>
      <c r="K29" s="4">
        <f t="shared" si="2"/>
        <v>5</v>
      </c>
      <c r="L29" s="4">
        <f t="shared" si="2"/>
        <v>5</v>
      </c>
      <c r="M29" s="4">
        <f t="shared" si="2"/>
        <v>5</v>
      </c>
      <c r="N29" s="4">
        <f t="shared" si="2"/>
        <v>5</v>
      </c>
    </row>
    <row r="30" spans="2:15" x14ac:dyDescent="0.15">
      <c r="B30" s="10" t="s">
        <v>10</v>
      </c>
      <c r="C30" s="4" t="s">
        <v>20</v>
      </c>
      <c r="D30" s="4" t="s">
        <v>11</v>
      </c>
      <c r="E30" s="4" t="s">
        <v>12</v>
      </c>
      <c r="F30" s="17">
        <f t="shared" ref="F30:N30" si="3">F28+(F29*(F27-1))</f>
        <v>260</v>
      </c>
      <c r="G30" s="17">
        <f t="shared" si="3"/>
        <v>180</v>
      </c>
      <c r="H30" s="17">
        <f t="shared" si="3"/>
        <v>135</v>
      </c>
      <c r="I30" s="17">
        <f t="shared" si="3"/>
        <v>110</v>
      </c>
      <c r="J30" s="17">
        <f t="shared" si="3"/>
        <v>95</v>
      </c>
      <c r="K30" s="17">
        <f t="shared" si="3"/>
        <v>85</v>
      </c>
      <c r="L30" s="17">
        <f t="shared" si="3"/>
        <v>75</v>
      </c>
      <c r="M30" s="17">
        <f t="shared" si="3"/>
        <v>70</v>
      </c>
      <c r="N30" s="17">
        <f t="shared" si="3"/>
        <v>60</v>
      </c>
    </row>
    <row r="31" spans="2:15" x14ac:dyDescent="0.15">
      <c r="B31" s="10"/>
      <c r="C31" s="4" t="s">
        <v>23</v>
      </c>
      <c r="D31" s="4"/>
      <c r="E31" s="4"/>
      <c r="F31" s="16">
        <f t="shared" ref="F31:N31" si="4">F30/1440</f>
        <v>0.18055555555555555</v>
      </c>
      <c r="G31" s="16">
        <f t="shared" si="4"/>
        <v>0.125</v>
      </c>
      <c r="H31" s="16">
        <f t="shared" si="4"/>
        <v>9.375E-2</v>
      </c>
      <c r="I31" s="16">
        <f t="shared" si="4"/>
        <v>7.6388888888888895E-2</v>
      </c>
      <c r="J31" s="16">
        <f t="shared" si="4"/>
        <v>6.5972222222222224E-2</v>
      </c>
      <c r="K31" s="16">
        <f t="shared" si="4"/>
        <v>5.9027777777777776E-2</v>
      </c>
      <c r="L31" s="16">
        <f t="shared" si="4"/>
        <v>5.2083333333333336E-2</v>
      </c>
      <c r="M31" s="16">
        <f t="shared" si="4"/>
        <v>4.8611111111111112E-2</v>
      </c>
      <c r="N31" s="16">
        <f t="shared" si="4"/>
        <v>4.1666666666666664E-2</v>
      </c>
    </row>
    <row r="32" spans="2:15" x14ac:dyDescent="0.15">
      <c r="B32" s="14"/>
      <c r="C32" s="2"/>
      <c r="D32" s="2"/>
      <c r="E32" s="2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 t="s">
        <v>35</v>
      </c>
    </row>
    <row r="34" spans="2:14" x14ac:dyDescent="0.15">
      <c r="B34" s="10" t="s">
        <v>0</v>
      </c>
      <c r="C34" s="4" t="s">
        <v>1</v>
      </c>
      <c r="D34" s="4" t="s">
        <v>1</v>
      </c>
      <c r="E34" s="4" t="s">
        <v>15</v>
      </c>
      <c r="F34" s="5">
        <v>70</v>
      </c>
      <c r="G34" s="4">
        <f t="shared" ref="G34:N34" si="5">$F34</f>
        <v>70</v>
      </c>
      <c r="H34" s="4">
        <f t="shared" si="5"/>
        <v>70</v>
      </c>
      <c r="I34" s="4">
        <f t="shared" si="5"/>
        <v>70</v>
      </c>
      <c r="J34" s="4">
        <f t="shared" si="5"/>
        <v>70</v>
      </c>
      <c r="K34" s="4">
        <f t="shared" si="5"/>
        <v>70</v>
      </c>
      <c r="L34" s="4">
        <f t="shared" si="5"/>
        <v>70</v>
      </c>
      <c r="M34" s="4">
        <f t="shared" si="5"/>
        <v>70</v>
      </c>
      <c r="N34" s="4">
        <f t="shared" si="5"/>
        <v>70</v>
      </c>
    </row>
    <row r="35" spans="2:14" x14ac:dyDescent="0.15">
      <c r="B35" s="10" t="s">
        <v>3</v>
      </c>
      <c r="C35" s="4" t="s">
        <v>16</v>
      </c>
      <c r="D35" s="4" t="s">
        <v>2</v>
      </c>
      <c r="E35" s="4" t="s">
        <v>13</v>
      </c>
      <c r="F35" s="5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</row>
    <row r="36" spans="2:14" x14ac:dyDescent="0.15">
      <c r="B36" s="10" t="s">
        <v>5</v>
      </c>
      <c r="C36" s="4" t="s">
        <v>4</v>
      </c>
      <c r="D36" s="4" t="s">
        <v>25</v>
      </c>
      <c r="E36" s="4" t="s">
        <v>14</v>
      </c>
      <c r="F36" s="4">
        <f t="shared" ref="F36:N36" si="6">ROUNDUP(F34/F35,0)</f>
        <v>35</v>
      </c>
      <c r="G36" s="4">
        <f t="shared" si="6"/>
        <v>24</v>
      </c>
      <c r="H36" s="4">
        <f t="shared" si="6"/>
        <v>18</v>
      </c>
      <c r="I36" s="4">
        <f t="shared" si="6"/>
        <v>14</v>
      </c>
      <c r="J36" s="4">
        <f t="shared" si="6"/>
        <v>12</v>
      </c>
      <c r="K36" s="4">
        <f t="shared" si="6"/>
        <v>10</v>
      </c>
      <c r="L36" s="4">
        <f t="shared" si="6"/>
        <v>9</v>
      </c>
      <c r="M36" s="4">
        <f t="shared" si="6"/>
        <v>8</v>
      </c>
      <c r="N36" s="4">
        <f t="shared" si="6"/>
        <v>7</v>
      </c>
    </row>
    <row r="37" spans="2:14" x14ac:dyDescent="0.15">
      <c r="B37" s="10" t="s">
        <v>7</v>
      </c>
      <c r="C37" s="4" t="s">
        <v>17</v>
      </c>
      <c r="D37" s="4" t="s">
        <v>6</v>
      </c>
      <c r="E37" s="4" t="s">
        <v>21</v>
      </c>
      <c r="F37" s="5">
        <v>15</v>
      </c>
      <c r="G37" s="4">
        <f t="shared" ref="G37:N38" si="7">$F37</f>
        <v>15</v>
      </c>
      <c r="H37" s="4">
        <f t="shared" si="7"/>
        <v>15</v>
      </c>
      <c r="I37" s="4">
        <f t="shared" si="7"/>
        <v>15</v>
      </c>
      <c r="J37" s="4">
        <f t="shared" si="7"/>
        <v>15</v>
      </c>
      <c r="K37" s="4">
        <f t="shared" si="7"/>
        <v>15</v>
      </c>
      <c r="L37" s="4">
        <f t="shared" si="7"/>
        <v>15</v>
      </c>
      <c r="M37" s="4">
        <f t="shared" si="7"/>
        <v>15</v>
      </c>
      <c r="N37" s="4">
        <f t="shared" si="7"/>
        <v>15</v>
      </c>
    </row>
    <row r="38" spans="2:14" x14ac:dyDescent="0.15">
      <c r="B38" s="10" t="s">
        <v>8</v>
      </c>
      <c r="C38" s="4" t="s">
        <v>24</v>
      </c>
      <c r="D38" s="4"/>
      <c r="E38" s="4" t="s">
        <v>9</v>
      </c>
      <c r="F38" s="5">
        <v>5</v>
      </c>
      <c r="G38" s="4">
        <f t="shared" si="7"/>
        <v>5</v>
      </c>
      <c r="H38" s="4">
        <f t="shared" si="7"/>
        <v>5</v>
      </c>
      <c r="I38" s="4">
        <f t="shared" si="7"/>
        <v>5</v>
      </c>
      <c r="J38" s="4">
        <f t="shared" si="7"/>
        <v>5</v>
      </c>
      <c r="K38" s="4">
        <f t="shared" si="7"/>
        <v>5</v>
      </c>
      <c r="L38" s="4">
        <f t="shared" si="7"/>
        <v>5</v>
      </c>
      <c r="M38" s="4">
        <f t="shared" si="7"/>
        <v>5</v>
      </c>
      <c r="N38" s="4">
        <f t="shared" si="7"/>
        <v>5</v>
      </c>
    </row>
    <row r="39" spans="2:14" x14ac:dyDescent="0.15">
      <c r="B39" s="10" t="s">
        <v>10</v>
      </c>
      <c r="C39" s="4" t="s">
        <v>20</v>
      </c>
      <c r="D39" s="4" t="s">
        <v>11</v>
      </c>
      <c r="E39" s="4" t="s">
        <v>12</v>
      </c>
      <c r="F39" s="17">
        <f t="shared" ref="F39:N39" si="8">F37+(F38*(F36-1))</f>
        <v>185</v>
      </c>
      <c r="G39" s="17">
        <f t="shared" si="8"/>
        <v>130</v>
      </c>
      <c r="H39" s="17">
        <f t="shared" si="8"/>
        <v>100</v>
      </c>
      <c r="I39" s="17">
        <f t="shared" si="8"/>
        <v>80</v>
      </c>
      <c r="J39" s="17">
        <f t="shared" si="8"/>
        <v>70</v>
      </c>
      <c r="K39" s="17">
        <f t="shared" si="8"/>
        <v>60</v>
      </c>
      <c r="L39" s="17">
        <f t="shared" si="8"/>
        <v>55</v>
      </c>
      <c r="M39" s="17">
        <f t="shared" si="8"/>
        <v>50</v>
      </c>
      <c r="N39" s="17">
        <f t="shared" si="8"/>
        <v>45</v>
      </c>
    </row>
    <row r="40" spans="2:14" x14ac:dyDescent="0.15">
      <c r="B40" s="10"/>
      <c r="C40" s="4" t="s">
        <v>23</v>
      </c>
      <c r="D40" s="4"/>
      <c r="E40" s="4"/>
      <c r="F40" s="16">
        <f t="shared" ref="F40:N40" si="9">F39/1440</f>
        <v>0.12847222222222221</v>
      </c>
      <c r="G40" s="16">
        <f t="shared" si="9"/>
        <v>9.0277777777777776E-2</v>
      </c>
      <c r="H40" s="16">
        <f t="shared" si="9"/>
        <v>6.9444444444444448E-2</v>
      </c>
      <c r="I40" s="16">
        <f t="shared" si="9"/>
        <v>5.5555555555555552E-2</v>
      </c>
      <c r="J40" s="16">
        <f t="shared" si="9"/>
        <v>4.8611111111111112E-2</v>
      </c>
      <c r="K40" s="16">
        <f t="shared" si="9"/>
        <v>4.1666666666666664E-2</v>
      </c>
      <c r="L40" s="16">
        <f t="shared" si="9"/>
        <v>3.8194444444444448E-2</v>
      </c>
      <c r="M40" s="16">
        <f t="shared" si="9"/>
        <v>3.4722222222222224E-2</v>
      </c>
      <c r="N40" s="16">
        <f t="shared" si="9"/>
        <v>3.125E-2</v>
      </c>
    </row>
    <row r="41" spans="2:14" x14ac:dyDescent="0.15">
      <c r="B41" s="14"/>
      <c r="C41" s="2"/>
      <c r="D41" s="2"/>
      <c r="E41" s="2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 t="s">
        <v>36</v>
      </c>
    </row>
    <row r="43" spans="2:14" x14ac:dyDescent="0.15">
      <c r="B43" s="10" t="s">
        <v>0</v>
      </c>
      <c r="C43" s="4" t="s">
        <v>1</v>
      </c>
      <c r="D43" s="4" t="s">
        <v>1</v>
      </c>
      <c r="E43" s="4" t="s">
        <v>15</v>
      </c>
      <c r="F43" s="5">
        <v>50</v>
      </c>
      <c r="G43" s="4">
        <f t="shared" ref="G43:N43" si="10">$F43</f>
        <v>50</v>
      </c>
      <c r="H43" s="4">
        <f t="shared" si="10"/>
        <v>50</v>
      </c>
      <c r="I43" s="4">
        <f t="shared" si="10"/>
        <v>50</v>
      </c>
      <c r="J43" s="4">
        <f t="shared" si="10"/>
        <v>50</v>
      </c>
      <c r="K43" s="4">
        <f t="shared" si="10"/>
        <v>50</v>
      </c>
      <c r="L43" s="4">
        <f t="shared" si="10"/>
        <v>50</v>
      </c>
      <c r="M43" s="4">
        <f t="shared" si="10"/>
        <v>50</v>
      </c>
      <c r="N43" s="4">
        <f t="shared" si="10"/>
        <v>50</v>
      </c>
    </row>
    <row r="44" spans="2:14" x14ac:dyDescent="0.15">
      <c r="B44" s="10" t="s">
        <v>3</v>
      </c>
      <c r="C44" s="4" t="s">
        <v>16</v>
      </c>
      <c r="D44" s="4" t="s">
        <v>2</v>
      </c>
      <c r="E44" s="4" t="s">
        <v>13</v>
      </c>
      <c r="F44" s="5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</row>
    <row r="45" spans="2:14" x14ac:dyDescent="0.15">
      <c r="B45" s="10" t="s">
        <v>5</v>
      </c>
      <c r="C45" s="4" t="s">
        <v>4</v>
      </c>
      <c r="D45" s="4" t="s">
        <v>25</v>
      </c>
      <c r="E45" s="4" t="s">
        <v>14</v>
      </c>
      <c r="F45" s="4">
        <f t="shared" ref="F45:N45" si="11">ROUNDUP(F43/F44,0)</f>
        <v>25</v>
      </c>
      <c r="G45" s="4">
        <f t="shared" si="11"/>
        <v>17</v>
      </c>
      <c r="H45" s="4">
        <f t="shared" si="11"/>
        <v>13</v>
      </c>
      <c r="I45" s="4">
        <f t="shared" si="11"/>
        <v>10</v>
      </c>
      <c r="J45" s="4">
        <f t="shared" si="11"/>
        <v>9</v>
      </c>
      <c r="K45" s="4">
        <f t="shared" si="11"/>
        <v>8</v>
      </c>
      <c r="L45" s="4">
        <f t="shared" si="11"/>
        <v>7</v>
      </c>
      <c r="M45" s="4">
        <f t="shared" si="11"/>
        <v>6</v>
      </c>
      <c r="N45" s="4">
        <f t="shared" si="11"/>
        <v>5</v>
      </c>
    </row>
    <row r="46" spans="2:14" x14ac:dyDescent="0.15">
      <c r="B46" s="10" t="s">
        <v>7</v>
      </c>
      <c r="C46" s="4" t="s">
        <v>17</v>
      </c>
      <c r="D46" s="4" t="s">
        <v>6</v>
      </c>
      <c r="E46" s="4" t="s">
        <v>21</v>
      </c>
      <c r="F46" s="5">
        <v>15</v>
      </c>
      <c r="G46" s="4">
        <f t="shared" ref="G46:N47" si="12">$F46</f>
        <v>15</v>
      </c>
      <c r="H46" s="4">
        <f t="shared" si="12"/>
        <v>15</v>
      </c>
      <c r="I46" s="4">
        <f t="shared" si="12"/>
        <v>15</v>
      </c>
      <c r="J46" s="4">
        <f t="shared" si="12"/>
        <v>15</v>
      </c>
      <c r="K46" s="4">
        <f t="shared" si="12"/>
        <v>15</v>
      </c>
      <c r="L46" s="4">
        <f t="shared" si="12"/>
        <v>15</v>
      </c>
      <c r="M46" s="4">
        <f t="shared" si="12"/>
        <v>15</v>
      </c>
      <c r="N46" s="4">
        <f t="shared" si="12"/>
        <v>15</v>
      </c>
    </row>
    <row r="47" spans="2:14" x14ac:dyDescent="0.15">
      <c r="B47" s="10" t="s">
        <v>8</v>
      </c>
      <c r="C47" s="4" t="s">
        <v>24</v>
      </c>
      <c r="D47" s="4"/>
      <c r="E47" s="4" t="s">
        <v>9</v>
      </c>
      <c r="F47" s="5">
        <v>5</v>
      </c>
      <c r="G47" s="4">
        <f t="shared" si="12"/>
        <v>5</v>
      </c>
      <c r="H47" s="4">
        <f t="shared" si="12"/>
        <v>5</v>
      </c>
      <c r="I47" s="4">
        <f t="shared" si="12"/>
        <v>5</v>
      </c>
      <c r="J47" s="4">
        <f t="shared" si="12"/>
        <v>5</v>
      </c>
      <c r="K47" s="4">
        <f t="shared" si="12"/>
        <v>5</v>
      </c>
      <c r="L47" s="4">
        <f t="shared" si="12"/>
        <v>5</v>
      </c>
      <c r="M47" s="4">
        <f t="shared" si="12"/>
        <v>5</v>
      </c>
      <c r="N47" s="4">
        <f t="shared" si="12"/>
        <v>5</v>
      </c>
    </row>
    <row r="48" spans="2:14" x14ac:dyDescent="0.15">
      <c r="B48" s="10" t="s">
        <v>10</v>
      </c>
      <c r="C48" s="4" t="s">
        <v>20</v>
      </c>
      <c r="D48" s="4" t="s">
        <v>11</v>
      </c>
      <c r="E48" s="4" t="s">
        <v>12</v>
      </c>
      <c r="F48" s="17">
        <f t="shared" ref="F48:N48" si="13">F46+(F47*(F45-1))</f>
        <v>135</v>
      </c>
      <c r="G48" s="17">
        <f t="shared" si="13"/>
        <v>95</v>
      </c>
      <c r="H48" s="17">
        <f t="shared" si="13"/>
        <v>75</v>
      </c>
      <c r="I48" s="17">
        <f t="shared" si="13"/>
        <v>60</v>
      </c>
      <c r="J48" s="17">
        <f t="shared" si="13"/>
        <v>55</v>
      </c>
      <c r="K48" s="17">
        <f t="shared" si="13"/>
        <v>50</v>
      </c>
      <c r="L48" s="17">
        <f t="shared" si="13"/>
        <v>45</v>
      </c>
      <c r="M48" s="17">
        <f t="shared" si="13"/>
        <v>40</v>
      </c>
      <c r="N48" s="17">
        <f t="shared" si="13"/>
        <v>35</v>
      </c>
    </row>
    <row r="49" spans="2:14" x14ac:dyDescent="0.15">
      <c r="B49" s="10"/>
      <c r="C49" s="4" t="s">
        <v>23</v>
      </c>
      <c r="D49" s="4"/>
      <c r="E49" s="4"/>
      <c r="F49" s="16">
        <f t="shared" ref="F49:N49" si="14">F48/1440</f>
        <v>9.375E-2</v>
      </c>
      <c r="G49" s="16">
        <f t="shared" si="14"/>
        <v>6.5972222222222224E-2</v>
      </c>
      <c r="H49" s="16">
        <f t="shared" si="14"/>
        <v>5.2083333333333336E-2</v>
      </c>
      <c r="I49" s="16">
        <f t="shared" si="14"/>
        <v>4.1666666666666664E-2</v>
      </c>
      <c r="J49" s="16">
        <f t="shared" si="14"/>
        <v>3.8194444444444448E-2</v>
      </c>
      <c r="K49" s="16">
        <f t="shared" si="14"/>
        <v>3.4722222222222224E-2</v>
      </c>
      <c r="L49" s="16">
        <f t="shared" si="14"/>
        <v>3.125E-2</v>
      </c>
      <c r="M49" s="16">
        <f t="shared" si="14"/>
        <v>2.7777777777777776E-2</v>
      </c>
      <c r="N49" s="16">
        <f t="shared" si="14"/>
        <v>2.4305555555555556E-2</v>
      </c>
    </row>
    <row r="50" spans="2:14" x14ac:dyDescent="0.15">
      <c r="B50" s="14"/>
      <c r="C50" s="2"/>
      <c r="D50" s="2"/>
      <c r="E50" s="2"/>
      <c r="F50" s="6"/>
      <c r="G50" s="6"/>
      <c r="H50" s="6"/>
      <c r="I50" s="6"/>
      <c r="J50" s="6"/>
      <c r="K50" s="6"/>
      <c r="L50" s="6"/>
      <c r="M50" s="6"/>
      <c r="N50" s="6"/>
    </row>
    <row r="51" spans="2:14" x14ac:dyDescent="0.15">
      <c r="B51" s="13" t="s">
        <v>37</v>
      </c>
    </row>
    <row r="52" spans="2:14" x14ac:dyDescent="0.15">
      <c r="B52" s="10" t="s">
        <v>0</v>
      </c>
      <c r="C52" s="4" t="s">
        <v>1</v>
      </c>
      <c r="D52" s="4" t="s">
        <v>1</v>
      </c>
      <c r="E52" s="4" t="s">
        <v>15</v>
      </c>
      <c r="F52" s="5">
        <v>30</v>
      </c>
      <c r="G52" s="4">
        <f t="shared" ref="G52:N52" si="15">$F52</f>
        <v>30</v>
      </c>
      <c r="H52" s="4">
        <f t="shared" si="15"/>
        <v>30</v>
      </c>
      <c r="I52" s="4">
        <f t="shared" si="15"/>
        <v>30</v>
      </c>
      <c r="J52" s="4">
        <f t="shared" si="15"/>
        <v>30</v>
      </c>
      <c r="K52" s="4">
        <f t="shared" si="15"/>
        <v>30</v>
      </c>
      <c r="L52" s="4">
        <f t="shared" si="15"/>
        <v>30</v>
      </c>
      <c r="M52" s="4">
        <f t="shared" si="15"/>
        <v>30</v>
      </c>
      <c r="N52" s="4">
        <f t="shared" si="15"/>
        <v>30</v>
      </c>
    </row>
    <row r="53" spans="2:14" x14ac:dyDescent="0.15">
      <c r="B53" s="10" t="s">
        <v>3</v>
      </c>
      <c r="C53" s="4" t="s">
        <v>16</v>
      </c>
      <c r="D53" s="4" t="s">
        <v>2</v>
      </c>
      <c r="E53" s="4" t="s">
        <v>13</v>
      </c>
      <c r="F53" s="5">
        <v>2</v>
      </c>
      <c r="G53" s="4">
        <v>3</v>
      </c>
      <c r="H53" s="4">
        <v>4</v>
      </c>
      <c r="I53" s="4">
        <v>5</v>
      </c>
      <c r="J53" s="4">
        <v>6</v>
      </c>
      <c r="K53" s="4">
        <v>7</v>
      </c>
      <c r="L53" s="4">
        <v>8</v>
      </c>
      <c r="M53" s="4">
        <v>9</v>
      </c>
      <c r="N53" s="4">
        <v>10</v>
      </c>
    </row>
    <row r="54" spans="2:14" x14ac:dyDescent="0.15">
      <c r="B54" s="10" t="s">
        <v>5</v>
      </c>
      <c r="C54" s="4" t="s">
        <v>4</v>
      </c>
      <c r="D54" s="4" t="s">
        <v>25</v>
      </c>
      <c r="E54" s="4" t="s">
        <v>14</v>
      </c>
      <c r="F54" s="4">
        <f t="shared" ref="F54:N54" si="16">ROUNDUP(F52/F53,0)</f>
        <v>15</v>
      </c>
      <c r="G54" s="4">
        <f t="shared" si="16"/>
        <v>10</v>
      </c>
      <c r="H54" s="4">
        <f t="shared" si="16"/>
        <v>8</v>
      </c>
      <c r="I54" s="4">
        <f t="shared" si="16"/>
        <v>6</v>
      </c>
      <c r="J54" s="4">
        <f t="shared" si="16"/>
        <v>5</v>
      </c>
      <c r="K54" s="4">
        <f t="shared" si="16"/>
        <v>5</v>
      </c>
      <c r="L54" s="4">
        <f t="shared" si="16"/>
        <v>4</v>
      </c>
      <c r="M54" s="4">
        <f t="shared" si="16"/>
        <v>4</v>
      </c>
      <c r="N54" s="4">
        <f t="shared" si="16"/>
        <v>3</v>
      </c>
    </row>
    <row r="55" spans="2:14" x14ac:dyDescent="0.15">
      <c r="B55" s="10" t="s">
        <v>7</v>
      </c>
      <c r="C55" s="4" t="s">
        <v>17</v>
      </c>
      <c r="D55" s="4" t="s">
        <v>6</v>
      </c>
      <c r="E55" s="4" t="s">
        <v>21</v>
      </c>
      <c r="F55" s="5">
        <v>15</v>
      </c>
      <c r="G55" s="4">
        <f t="shared" ref="G55:N56" si="17">$F55</f>
        <v>15</v>
      </c>
      <c r="H55" s="4">
        <f t="shared" si="17"/>
        <v>15</v>
      </c>
      <c r="I55" s="4">
        <f t="shared" si="17"/>
        <v>15</v>
      </c>
      <c r="J55" s="4">
        <f t="shared" si="17"/>
        <v>15</v>
      </c>
      <c r="K55" s="4">
        <f t="shared" si="17"/>
        <v>15</v>
      </c>
      <c r="L55" s="4">
        <f t="shared" si="17"/>
        <v>15</v>
      </c>
      <c r="M55" s="4">
        <f t="shared" si="17"/>
        <v>15</v>
      </c>
      <c r="N55" s="4">
        <f t="shared" si="17"/>
        <v>15</v>
      </c>
    </row>
    <row r="56" spans="2:14" x14ac:dyDescent="0.15">
      <c r="B56" s="10" t="s">
        <v>8</v>
      </c>
      <c r="C56" s="4" t="s">
        <v>24</v>
      </c>
      <c r="D56" s="4"/>
      <c r="E56" s="4" t="s">
        <v>9</v>
      </c>
      <c r="F56" s="5">
        <v>5</v>
      </c>
      <c r="G56" s="4">
        <f t="shared" si="17"/>
        <v>5</v>
      </c>
      <c r="H56" s="4">
        <f t="shared" si="17"/>
        <v>5</v>
      </c>
      <c r="I56" s="4">
        <f t="shared" si="17"/>
        <v>5</v>
      </c>
      <c r="J56" s="4">
        <f t="shared" si="17"/>
        <v>5</v>
      </c>
      <c r="K56" s="4">
        <f t="shared" si="17"/>
        <v>5</v>
      </c>
      <c r="L56" s="4">
        <f t="shared" si="17"/>
        <v>5</v>
      </c>
      <c r="M56" s="4">
        <f t="shared" si="17"/>
        <v>5</v>
      </c>
      <c r="N56" s="4">
        <f t="shared" si="17"/>
        <v>5</v>
      </c>
    </row>
    <row r="57" spans="2:14" x14ac:dyDescent="0.15">
      <c r="B57" s="10" t="s">
        <v>10</v>
      </c>
      <c r="C57" s="4" t="s">
        <v>20</v>
      </c>
      <c r="D57" s="4" t="s">
        <v>11</v>
      </c>
      <c r="E57" s="4" t="s">
        <v>12</v>
      </c>
      <c r="F57" s="17">
        <f t="shared" ref="F57:N57" si="18">F55+(F56*(F54-1))</f>
        <v>85</v>
      </c>
      <c r="G57" s="17">
        <f t="shared" si="18"/>
        <v>60</v>
      </c>
      <c r="H57" s="17">
        <f t="shared" si="18"/>
        <v>50</v>
      </c>
      <c r="I57" s="17">
        <f t="shared" si="18"/>
        <v>40</v>
      </c>
      <c r="J57" s="17">
        <f t="shared" si="18"/>
        <v>35</v>
      </c>
      <c r="K57" s="17">
        <f t="shared" si="18"/>
        <v>35</v>
      </c>
      <c r="L57" s="17">
        <f t="shared" si="18"/>
        <v>30</v>
      </c>
      <c r="M57" s="17">
        <f t="shared" si="18"/>
        <v>30</v>
      </c>
      <c r="N57" s="17">
        <f t="shared" si="18"/>
        <v>25</v>
      </c>
    </row>
    <row r="58" spans="2:14" x14ac:dyDescent="0.15">
      <c r="B58" s="10"/>
      <c r="C58" s="4" t="s">
        <v>23</v>
      </c>
      <c r="D58" s="4"/>
      <c r="E58" s="4"/>
      <c r="F58" s="16">
        <f t="shared" ref="F58:N58" si="19">F57/1440</f>
        <v>5.9027777777777776E-2</v>
      </c>
      <c r="G58" s="16">
        <f t="shared" si="19"/>
        <v>4.1666666666666664E-2</v>
      </c>
      <c r="H58" s="16">
        <f t="shared" si="19"/>
        <v>3.4722222222222224E-2</v>
      </c>
      <c r="I58" s="16">
        <f t="shared" si="19"/>
        <v>2.7777777777777776E-2</v>
      </c>
      <c r="J58" s="16">
        <f t="shared" si="19"/>
        <v>2.4305555555555556E-2</v>
      </c>
      <c r="K58" s="16">
        <f t="shared" si="19"/>
        <v>2.4305555555555556E-2</v>
      </c>
      <c r="L58" s="16">
        <f t="shared" si="19"/>
        <v>2.0833333333333332E-2</v>
      </c>
      <c r="M58" s="16">
        <f t="shared" si="19"/>
        <v>2.0833333333333332E-2</v>
      </c>
      <c r="N58" s="16">
        <f t="shared" si="19"/>
        <v>1.7361111111111112E-2</v>
      </c>
    </row>
    <row r="59" spans="2:14" x14ac:dyDescent="0.15">
      <c r="B59" s="2"/>
      <c r="C59" s="2"/>
      <c r="D59" s="2"/>
      <c r="E59" s="2"/>
      <c r="F59" s="6"/>
      <c r="G59" s="6"/>
      <c r="H59" s="6"/>
      <c r="I59" s="6"/>
      <c r="J59" s="6"/>
      <c r="K59" s="6"/>
      <c r="L59" s="6"/>
      <c r="M59" s="6"/>
      <c r="N59" s="6"/>
    </row>
    <row r="69" spans="7:15" x14ac:dyDescent="0.15">
      <c r="G69" s="6"/>
      <c r="H69" s="6"/>
      <c r="I69" s="6"/>
      <c r="J69" s="6"/>
      <c r="K69" s="6"/>
      <c r="L69" s="6"/>
      <c r="M69" s="6"/>
      <c r="N69" s="6"/>
      <c r="O69" s="6"/>
    </row>
    <row r="70" spans="7:15" x14ac:dyDescent="0.15">
      <c r="G70" s="6"/>
      <c r="H70" s="6"/>
      <c r="I70" s="6"/>
      <c r="J70" s="6"/>
      <c r="K70" s="6"/>
      <c r="L70" s="6"/>
      <c r="M70" s="6"/>
      <c r="N70" s="6"/>
      <c r="O70" s="6"/>
    </row>
  </sheetData>
  <phoneticPr fontId="1" type="Hiragana"/>
  <pageMargins left="0.36" right="0.26" top="0.48" bottom="0.33" header="0.34" footer="0.2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電子県庁課</dc:creator>
  <cp:lastModifiedBy>y_seisyounen</cp:lastModifiedBy>
  <cp:lastPrinted>2020-06-12T04:52:03Z</cp:lastPrinted>
  <dcterms:created xsi:type="dcterms:W3CDTF">2020-06-11T03:18:19Z</dcterms:created>
  <dcterms:modified xsi:type="dcterms:W3CDTF">2020-06-12T04:52:30Z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1.3.4.0</vt:lpwstr>
    </vt:vector>
  </property>
  <property fmtid="{DCFEDD21-7773-49B2-8022-6FC58DB5260B}" pid="3" name="LastSavedVersion">
    <vt:lpwstr>1.3.4.0</vt:lpwstr>
  </property>
  <property fmtid="{DCFEDD21-7773-49B2-8022-6FC58DB5260B}" pid="4" name="LastSavedDate">
    <vt:filetime>2020-06-11T03:18:19Z</vt:filetime>
  </property>
</Properties>
</file>